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core\Patricia (bis)\SGEN CFDT Recherche EPST\Restauration Poitiers\"/>
    </mc:Choice>
  </mc:AlternateContent>
  <bookViews>
    <workbookView xWindow="0" yWindow="0" windowWidth="28800" windowHeight="11730"/>
  </bookViews>
  <sheets>
    <sheet name="Comparatif" sheetId="1" r:id="rId1"/>
    <sheet name="Grilles indiciaires 20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H5" i="1" s="1"/>
  <c r="I8" i="1"/>
  <c r="I7" i="1"/>
  <c r="I6" i="1"/>
  <c r="E4" i="1"/>
  <c r="F4" i="1" s="1"/>
  <c r="E8" i="1"/>
  <c r="E7" i="1"/>
  <c r="E6" i="1"/>
  <c r="F6" i="1"/>
  <c r="G8" i="1"/>
  <c r="G7" i="1"/>
  <c r="G6" i="1"/>
  <c r="H6" i="1" l="1"/>
  <c r="H7" i="1"/>
  <c r="H8" i="1"/>
  <c r="F7" i="1"/>
  <c r="F8" i="1"/>
  <c r="E5" i="1"/>
  <c r="F5" i="1" s="1"/>
</calcChain>
</file>

<file path=xl/sharedStrings.xml><?xml version="1.0" encoding="utf-8"?>
<sst xmlns="http://schemas.openxmlformats.org/spreadsheetml/2006/main" count="17" uniqueCount="17">
  <si>
    <t>Tarif au 1er février 2023</t>
  </si>
  <si>
    <t>&lt; 535</t>
  </si>
  <si>
    <t>535 à 630</t>
  </si>
  <si>
    <t>631 à 830</t>
  </si>
  <si>
    <t>831 à 975</t>
  </si>
  <si>
    <t>&gt; 975</t>
  </si>
  <si>
    <t>Indices</t>
  </si>
  <si>
    <t>Tarif au 1er février 2024</t>
  </si>
  <si>
    <t>Ecart groupes
23/24</t>
  </si>
  <si>
    <t>COMPARATIF TARIFS RESTAURATION SOCIALE CNRS 2023 - 2024</t>
  </si>
  <si>
    <t>et impact + 5 points d'indices au 1er janvier 2024</t>
  </si>
  <si>
    <t>Groupes</t>
  </si>
  <si>
    <t>Tarifs 2023</t>
  </si>
  <si>
    <t>Augmentation 23/24
20 repas complets</t>
  </si>
  <si>
    <t>écart 23/24</t>
  </si>
  <si>
    <r>
      <t xml:space="preserve">Augmentation
1er février 24
20 repas complets
</t>
    </r>
    <r>
      <rPr>
        <b/>
        <sz val="11"/>
        <color theme="1"/>
        <rFont val="Calibri"/>
        <family val="2"/>
        <scheme val="minor"/>
      </rPr>
      <t>changement de groupe</t>
    </r>
  </si>
  <si>
    <r>
      <t xml:space="preserve">Augmentation 23/24
20 repas complets
et </t>
    </r>
    <r>
      <rPr>
        <b/>
        <sz val="11"/>
        <color theme="1"/>
        <rFont val="Calibri"/>
        <family val="2"/>
        <scheme val="minor"/>
      </rPr>
      <t>changement de groupe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</si>
</sst>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222250</xdr:colOff>
      <xdr:row>22</xdr:row>
      <xdr:rowOff>120650</xdr:rowOff>
    </xdr:to>
    <xdr:pic>
      <xdr:nvPicPr>
        <xdr:cNvPr id="2" name="Imag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3950"/>
          <a:ext cx="2508250" cy="214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8</xdr:col>
      <xdr:colOff>1415314</xdr:colOff>
      <xdr:row>35</xdr:row>
      <xdr:rowOff>107338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2025650"/>
          <a:ext cx="5885714" cy="4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627428</xdr:colOff>
      <xdr:row>40</xdr:row>
      <xdr:rowOff>148286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71428" cy="7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4" sqref="C4"/>
    </sheetView>
  </sheetViews>
  <sheetFormatPr baseColWidth="10" defaultRowHeight="14.5" x14ac:dyDescent="0.35"/>
  <cols>
    <col min="6" max="6" width="18" bestFit="1" customWidth="1"/>
    <col min="7" max="7" width="15.08984375" customWidth="1"/>
    <col min="8" max="8" width="20" customWidth="1"/>
    <col min="9" max="9" width="24.26953125" customWidth="1"/>
    <col min="10" max="10" width="21" bestFit="1" customWidth="1"/>
  </cols>
  <sheetData>
    <row r="1" spans="1:9" x14ac:dyDescent="0.35">
      <c r="A1" s="3" t="s">
        <v>9</v>
      </c>
    </row>
    <row r="2" spans="1:9" x14ac:dyDescent="0.35">
      <c r="A2" s="3" t="s">
        <v>10</v>
      </c>
    </row>
    <row r="3" spans="1:9" ht="64" customHeight="1" x14ac:dyDescent="0.35">
      <c r="A3" t="s">
        <v>11</v>
      </c>
      <c r="B3" t="s">
        <v>6</v>
      </c>
      <c r="C3" s="1" t="s">
        <v>0</v>
      </c>
      <c r="D3" s="1" t="s">
        <v>7</v>
      </c>
      <c r="E3" t="s">
        <v>14</v>
      </c>
      <c r="F3" s="1" t="s">
        <v>13</v>
      </c>
      <c r="G3" s="1" t="s">
        <v>8</v>
      </c>
      <c r="H3" s="1" t="s">
        <v>16</v>
      </c>
      <c r="I3" s="1" t="s">
        <v>15</v>
      </c>
    </row>
    <row r="4" spans="1:9" x14ac:dyDescent="0.35">
      <c r="A4">
        <v>1</v>
      </c>
      <c r="B4" t="s">
        <v>1</v>
      </c>
      <c r="C4">
        <v>3.57</v>
      </c>
      <c r="D4">
        <v>3.68</v>
      </c>
      <c r="E4">
        <f>D4-C4</f>
        <v>0.11000000000000032</v>
      </c>
      <c r="F4" s="2">
        <f>E4*20</f>
        <v>2.2000000000000064</v>
      </c>
    </row>
    <row r="5" spans="1:9" x14ac:dyDescent="0.35">
      <c r="A5">
        <v>2</v>
      </c>
      <c r="B5" t="s">
        <v>2</v>
      </c>
      <c r="C5">
        <v>4.9800000000000004</v>
      </c>
      <c r="D5">
        <v>5.15</v>
      </c>
      <c r="E5">
        <f t="shared" ref="E5" si="0">D5-C5</f>
        <v>0.16999999999999993</v>
      </c>
      <c r="F5" s="2">
        <f>E5*20</f>
        <v>3.3999999999999986</v>
      </c>
      <c r="G5" s="3">
        <f>+D5-C4</f>
        <v>1.5800000000000005</v>
      </c>
      <c r="H5" s="3">
        <f>G5*20</f>
        <v>31.600000000000009</v>
      </c>
      <c r="I5" s="3">
        <f>(D5-D4)*20</f>
        <v>29.400000000000006</v>
      </c>
    </row>
    <row r="6" spans="1:9" x14ac:dyDescent="0.35">
      <c r="A6">
        <v>3</v>
      </c>
      <c r="B6" t="s">
        <v>3</v>
      </c>
      <c r="C6">
        <v>5.75</v>
      </c>
      <c r="D6">
        <v>5.99</v>
      </c>
      <c r="E6">
        <f>D6-C6</f>
        <v>0.24000000000000021</v>
      </c>
      <c r="F6" s="2">
        <f>E6*20</f>
        <v>4.8000000000000043</v>
      </c>
      <c r="G6">
        <f>+D6-C5</f>
        <v>1.0099999999999998</v>
      </c>
      <c r="H6">
        <f t="shared" ref="H6:H8" si="1">G6*20</f>
        <v>20.199999999999996</v>
      </c>
      <c r="I6">
        <f>(D6-D5)*20</f>
        <v>16.799999999999997</v>
      </c>
    </row>
    <row r="7" spans="1:9" x14ac:dyDescent="0.35">
      <c r="A7">
        <v>4</v>
      </c>
      <c r="B7" t="s">
        <v>4</v>
      </c>
      <c r="C7">
        <v>6.23</v>
      </c>
      <c r="D7">
        <v>6.48</v>
      </c>
      <c r="E7">
        <f>D7-C7</f>
        <v>0.25</v>
      </c>
      <c r="F7" s="2">
        <f t="shared" ref="F7:F8" si="2">E7*20</f>
        <v>5</v>
      </c>
      <c r="G7">
        <f>+D7-C6</f>
        <v>0.73000000000000043</v>
      </c>
      <c r="H7">
        <f t="shared" si="1"/>
        <v>14.600000000000009</v>
      </c>
      <c r="I7">
        <f>(D7-D6)*20</f>
        <v>9.8000000000000043</v>
      </c>
    </row>
    <row r="8" spans="1:9" x14ac:dyDescent="0.35">
      <c r="A8">
        <v>5</v>
      </c>
      <c r="B8" t="s">
        <v>5</v>
      </c>
      <c r="C8">
        <v>6.66</v>
      </c>
      <c r="D8">
        <v>6.92</v>
      </c>
      <c r="E8">
        <f>D8-C8</f>
        <v>0.25999999999999979</v>
      </c>
      <c r="F8" s="2">
        <f t="shared" si="2"/>
        <v>5.1999999999999957</v>
      </c>
      <c r="G8">
        <f>+D8-C7</f>
        <v>0.6899999999999995</v>
      </c>
      <c r="H8">
        <f t="shared" si="1"/>
        <v>13.79999999999999</v>
      </c>
      <c r="I8">
        <f>(D8-D7)*20</f>
        <v>8.7999999999999901</v>
      </c>
    </row>
    <row r="10" spans="1:9" x14ac:dyDescent="0.35">
      <c r="A10" s="3" t="s">
        <v>12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O10" sqref="O10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Comparatif</vt:lpstr>
      <vt:lpstr>Grilles indiciaires 2020</vt:lpstr>
    </vt:vector>
  </TitlesOfParts>
  <Company>DR08 CNRS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BLANCHARD Patricia</dc:creator>
  <cp:lastModifiedBy>BLANCHARD Patricia</cp:lastModifiedBy>
  <dcterms:created xsi:type="dcterms:W3CDTF">2024-01-26T10:27:25Z</dcterms:created>
  <dcterms:modified xsi:type="dcterms:W3CDTF">2024-01-29T09:06:53Z</dcterms:modified>
</cp:coreProperties>
</file>